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57d5f9955454ef/Documents/URPC/AGAR/2025-2026/"/>
    </mc:Choice>
  </mc:AlternateContent>
  <xr:revisionPtr revIDLastSave="74" documentId="8_{B969F624-9F21-43CF-95D5-4F8C4D9CABCB}" xr6:coauthVersionLast="47" xr6:coauthVersionMax="47" xr10:uidLastSave="{87F465D9-2351-4AD7-88E2-0864995A3B5D}"/>
  <bookViews>
    <workbookView xWindow="-108" yWindow="-108" windowWidth="23256" windowHeight="12456" xr2:uid="{A14D2E38-F94D-4386-9979-86FBDB5D92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F9" i="1"/>
  <c r="F10" i="1"/>
  <c r="F11" i="1"/>
  <c r="E6" i="1" l="1"/>
  <c r="E7" i="1"/>
  <c r="E5" i="1"/>
  <c r="F5" i="1" l="1"/>
  <c r="F6" i="1"/>
  <c r="F7" i="1"/>
</calcChain>
</file>

<file path=xl/sharedStrings.xml><?xml version="1.0" encoding="utf-8"?>
<sst xmlns="http://schemas.openxmlformats.org/spreadsheetml/2006/main" count="27" uniqueCount="27">
  <si>
    <t>Staff costs</t>
  </si>
  <si>
    <t>Loan interest/capital repayments</t>
  </si>
  <si>
    <t>Year Ending</t>
  </si>
  <si>
    <t>Explanation for variance</t>
  </si>
  <si>
    <t>Box 2</t>
  </si>
  <si>
    <t>Box 3</t>
  </si>
  <si>
    <t>Box 4</t>
  </si>
  <si>
    <t>Box 5</t>
  </si>
  <si>
    <t>Box 6</t>
  </si>
  <si>
    <t>Box 7</t>
  </si>
  <si>
    <t>Box 9</t>
  </si>
  <si>
    <t>Box 10</t>
  </si>
  <si>
    <t xml:space="preserve">Precept    </t>
  </si>
  <si>
    <t>Other Income</t>
  </si>
  <si>
    <t>Other Payments</t>
  </si>
  <si>
    <t>Balance carried Forward</t>
  </si>
  <si>
    <t>Fixed Assets and Long Term Assets</t>
  </si>
  <si>
    <t>Total Borrowing</t>
  </si>
  <si>
    <t>% variance</t>
  </si>
  <si>
    <t>£ variance</t>
  </si>
  <si>
    <t>Explanation for varaiances 24/25- 25/26 Accounts for Uttoxeter Rural Parish Council</t>
  </si>
  <si>
    <t>We received both VAT reclaims in the same year these totalled £815.48 and £1065.36. We also received £300 less in bank interest this year.</t>
  </si>
  <si>
    <t>This is in relation to the March 2025 salary being paid in April alongside the increase of hourly rate in line with SPCA.</t>
  </si>
  <si>
    <t>The previous year the council did very minimal spedning. This year we have seen an increase in the grounds maintenance contract of £1566. A grant was also issued this year for £800 when no grant was offered in the previous year. We had additonal work completed on the allotment hedging that cost £2709. The allotment path was also repaired which cost £3120. We decided to purchase warrantys for the SIDs detailing £477.60. Further additional hedge trimming was also undertaken for £1320</t>
  </si>
  <si>
    <t xml:space="preserve">The council still had a underspend as the precept had been overly increased by the previous clerk. </t>
  </si>
  <si>
    <t>New Plastic Sheets for the Bus shelter purchased for £193.72 and Christmas Lights for £90.20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</si>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</sst>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&quot;£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4" fontId="0" fillId="0" borderId="0" xfId="2" applyFont="1" applyFill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9" xfId="0" applyBorder="1"/>
    <xf numFmtId="44" fontId="0" fillId="0" borderId="9" xfId="2" applyFont="1" applyFill="1" applyBorder="1"/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6" xfId="0" applyBorder="1" applyAlignment="1">
      <alignment wrapText="1"/>
    </xf>
    <xf numFmtId="15" fontId="0" fillId="0" borderId="7" xfId="0" applyNumberFormat="1" applyBorder="1" applyAlignment="1">
      <alignment wrapText="1"/>
    </xf>
    <xf numFmtId="0" fontId="0" fillId="0" borderId="10" xfId="0" applyBorder="1" applyAlignment="1">
      <alignment wrapText="1"/>
    </xf>
    <xf numFmtId="164" fontId="0" fillId="0" borderId="14" xfId="2" applyNumberFormat="1" applyFont="1" applyFill="1" applyBorder="1" applyAlignment="1">
      <alignment wrapText="1"/>
    </xf>
    <xf numFmtId="42" fontId="0" fillId="0" borderId="2" xfId="2" applyNumberFormat="1" applyFont="1" applyFill="1" applyBorder="1" applyAlignment="1">
      <alignment wrapText="1"/>
    </xf>
    <xf numFmtId="10" fontId="0" fillId="0" borderId="14" xfId="1" applyNumberFormat="1" applyFont="1" applyFill="1" applyBorder="1" applyAlignment="1">
      <alignment wrapText="1"/>
    </xf>
    <xf numFmtId="0" fontId="0" fillId="0" borderId="11" xfId="0" applyBorder="1" applyAlignment="1">
      <alignment wrapText="1"/>
    </xf>
    <xf numFmtId="164" fontId="0" fillId="0" borderId="8" xfId="2" applyNumberFormat="1" applyFont="1" applyFill="1" applyBorder="1" applyAlignment="1">
      <alignment wrapText="1"/>
    </xf>
    <xf numFmtId="42" fontId="0" fillId="0" borderId="0" xfId="2" applyNumberFormat="1" applyFont="1" applyFill="1" applyBorder="1" applyAlignment="1">
      <alignment wrapText="1"/>
    </xf>
    <xf numFmtId="10" fontId="0" fillId="0" borderId="8" xfId="1" applyNumberFormat="1" applyFont="1" applyFill="1" applyBorder="1" applyAlignment="1">
      <alignment wrapText="1"/>
    </xf>
    <xf numFmtId="0" fontId="0" fillId="0" borderId="12" xfId="0" applyBorder="1" applyAlignment="1">
      <alignment wrapText="1"/>
    </xf>
    <xf numFmtId="164" fontId="0" fillId="0" borderId="17" xfId="2" applyNumberFormat="1" applyFont="1" applyFill="1" applyBorder="1" applyAlignment="1">
      <alignment wrapText="1"/>
    </xf>
    <xf numFmtId="42" fontId="0" fillId="0" borderId="9" xfId="2" applyNumberFormat="1" applyFont="1" applyFill="1" applyBorder="1" applyAlignment="1">
      <alignment wrapText="1"/>
    </xf>
    <xf numFmtId="9" fontId="0" fillId="0" borderId="17" xfId="1" applyFont="1" applyFill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0" xfId="0" applyBorder="1" applyAlignment="1">
      <alignment horizontal="center" vertical="center" wrapText="1"/>
    </xf>
    <xf numFmtId="0" fontId="5" fillId="0" borderId="21" xfId="0" applyFont="1" applyBorder="1" applyAlignment="1">
      <alignment wrapText="1"/>
    </xf>
    <xf numFmtId="0" fontId="0" fillId="0" borderId="21" xfId="0" applyBorder="1" applyAlignment="1">
      <alignment wrapText="1"/>
    </xf>
    <xf numFmtId="0" fontId="4" fillId="0" borderId="21" xfId="0" applyFont="1" applyBorder="1" applyAlignment="1">
      <alignment wrapText="1"/>
    </xf>
    <xf numFmtId="165" fontId="0" fillId="0" borderId="0" xfId="0" applyNumberFormat="1"/>
    <xf numFmtId="42" fontId="0" fillId="0" borderId="22" xfId="2" applyNumberFormat="1" applyFont="1" applyFill="1" applyBorder="1" applyAlignment="1">
      <alignment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</cellXfs>
  <cellStyles count="3">
    <cellStyle name="Currency" xfId="2" builtinId="4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25CE-95B7-4320-9617-90CCB0D38C5F}">
  <dimension ref="A1:H16"/>
  <sheetViews>
    <sheetView tabSelected="1" zoomScale="80" zoomScaleNormal="80" workbookViewId="0">
      <selection activeCell="L11" sqref="L11"/>
    </sheetView>
  </sheetViews>
  <sheetFormatPr defaultColWidth="9.109375" defaultRowHeight="14.4" x14ac:dyDescent="0.3"/>
  <cols>
    <col min="1" max="1" width="7" customWidth="1"/>
    <col min="2" max="2" width="31.88671875" style="3" customWidth="1"/>
    <col min="3" max="3" width="10.44140625" customWidth="1"/>
    <col min="4" max="4" width="10.5546875" style="2" bestFit="1" customWidth="1"/>
    <col min="5" max="5" width="9.6640625" customWidth="1"/>
    <col min="6" max="6" width="10.5546875" style="3" customWidth="1"/>
    <col min="7" max="7" width="47.5546875" customWidth="1"/>
  </cols>
  <sheetData>
    <row r="1" spans="1:8" x14ac:dyDescent="0.3">
      <c r="B1" s="1" t="s">
        <v>20</v>
      </c>
    </row>
    <row r="2" spans="1:8" ht="15" thickBot="1" x14ac:dyDescent="0.35">
      <c r="C2" s="9"/>
      <c r="D2" s="10"/>
      <c r="E2" s="9"/>
      <c r="F2" s="11"/>
    </row>
    <row r="3" spans="1:8" x14ac:dyDescent="0.3">
      <c r="A3" s="3"/>
      <c r="B3" s="4"/>
      <c r="C3" s="37" t="s">
        <v>2</v>
      </c>
      <c r="D3" s="38"/>
      <c r="E3" s="29"/>
      <c r="F3" s="30"/>
      <c r="G3" s="5"/>
    </row>
    <row r="4" spans="1:8" ht="15" thickBot="1" x14ac:dyDescent="0.35">
      <c r="A4" s="3"/>
      <c r="B4" s="6"/>
      <c r="C4" s="16">
        <v>45747</v>
      </c>
      <c r="D4" s="16">
        <v>46112</v>
      </c>
      <c r="E4" s="16" t="s">
        <v>19</v>
      </c>
      <c r="F4" s="7" t="s">
        <v>18</v>
      </c>
      <c r="G4" s="31" t="s">
        <v>3</v>
      </c>
    </row>
    <row r="5" spans="1:8" x14ac:dyDescent="0.3">
      <c r="A5" s="17" t="s">
        <v>4</v>
      </c>
      <c r="B5" s="12" t="s">
        <v>12</v>
      </c>
      <c r="C5" s="18">
        <v>35000</v>
      </c>
      <c r="D5" s="19">
        <v>35000</v>
      </c>
      <c r="E5" s="19">
        <f>D5-C5</f>
        <v>0</v>
      </c>
      <c r="F5" s="20">
        <f t="shared" ref="F5:F6" si="0">SUM(D5-C5)/C5</f>
        <v>0</v>
      </c>
      <c r="G5" s="32"/>
    </row>
    <row r="6" spans="1:8" ht="36.6" x14ac:dyDescent="0.3">
      <c r="A6" s="21" t="s">
        <v>5</v>
      </c>
      <c r="B6" s="13" t="s">
        <v>13</v>
      </c>
      <c r="C6" s="22">
        <v>2487</v>
      </c>
      <c r="D6" s="23">
        <v>3388</v>
      </c>
      <c r="E6" s="23">
        <f t="shared" ref="E6:E12" si="1">D6-C6</f>
        <v>901</v>
      </c>
      <c r="F6" s="24">
        <f t="shared" si="0"/>
        <v>0.36228387615601126</v>
      </c>
      <c r="G6" s="34" t="s">
        <v>21</v>
      </c>
    </row>
    <row r="7" spans="1:8" ht="24.6" x14ac:dyDescent="0.3">
      <c r="A7" s="21" t="s">
        <v>6</v>
      </c>
      <c r="B7" s="13" t="s">
        <v>0</v>
      </c>
      <c r="C7" s="22">
        <v>8169</v>
      </c>
      <c r="D7" s="23">
        <v>9697</v>
      </c>
      <c r="E7" s="23">
        <f t="shared" si="1"/>
        <v>1528</v>
      </c>
      <c r="F7" s="24">
        <f>SUM(D7-C7)/C7</f>
        <v>0.18704859835965235</v>
      </c>
      <c r="G7" s="32" t="s">
        <v>22</v>
      </c>
    </row>
    <row r="8" spans="1:8" x14ac:dyDescent="0.3">
      <c r="A8" s="21" t="s">
        <v>7</v>
      </c>
      <c r="B8" s="13" t="s">
        <v>1</v>
      </c>
      <c r="C8" s="22">
        <v>0</v>
      </c>
      <c r="D8" s="23">
        <v>0</v>
      </c>
      <c r="E8" s="23">
        <f t="shared" si="1"/>
        <v>0</v>
      </c>
      <c r="F8" s="24">
        <v>0</v>
      </c>
      <c r="G8" s="33"/>
    </row>
    <row r="9" spans="1:8" ht="96.6" x14ac:dyDescent="0.3">
      <c r="A9" s="21" t="s">
        <v>8</v>
      </c>
      <c r="B9" s="13" t="s">
        <v>14</v>
      </c>
      <c r="C9" s="22">
        <v>12681</v>
      </c>
      <c r="D9" s="23">
        <v>23572</v>
      </c>
      <c r="E9" s="23">
        <f t="shared" si="1"/>
        <v>10891</v>
      </c>
      <c r="F9" s="24">
        <f t="shared" ref="F9:F11" si="2">SUM(D9-C9)/C9</f>
        <v>0.85884393975238549</v>
      </c>
      <c r="G9" s="34" t="s">
        <v>23</v>
      </c>
    </row>
    <row r="10" spans="1:8" ht="24.6" x14ac:dyDescent="0.3">
      <c r="A10" s="21" t="s">
        <v>9</v>
      </c>
      <c r="B10" s="13" t="s">
        <v>15</v>
      </c>
      <c r="C10" s="22">
        <v>54893</v>
      </c>
      <c r="D10" s="23">
        <v>60013</v>
      </c>
      <c r="E10" s="23">
        <f t="shared" si="1"/>
        <v>5120</v>
      </c>
      <c r="F10" s="24">
        <f t="shared" si="2"/>
        <v>9.327236623977557E-2</v>
      </c>
      <c r="G10" s="8" t="s">
        <v>24</v>
      </c>
    </row>
    <row r="11" spans="1:8" ht="24.6" x14ac:dyDescent="0.3">
      <c r="A11" s="21" t="s">
        <v>10</v>
      </c>
      <c r="B11" s="13" t="s">
        <v>16</v>
      </c>
      <c r="C11" s="22">
        <v>75223</v>
      </c>
      <c r="D11" s="23">
        <v>75507</v>
      </c>
      <c r="E11" s="23">
        <f t="shared" si="1"/>
        <v>284</v>
      </c>
      <c r="F11" s="24">
        <f t="shared" si="2"/>
        <v>3.7754410220278371E-3</v>
      </c>
      <c r="G11" s="8" t="s">
        <v>25</v>
      </c>
      <c r="H11" t="s">
        <v>26</v>
      </c>
    </row>
    <row r="12" spans="1:8" ht="15" thickBot="1" x14ac:dyDescent="0.35">
      <c r="A12" s="25" t="s">
        <v>11</v>
      </c>
      <c r="B12" s="14" t="s">
        <v>17</v>
      </c>
      <c r="C12" s="26">
        <v>0</v>
      </c>
      <c r="D12" s="27">
        <v>0</v>
      </c>
      <c r="E12" s="36">
        <f t="shared" si="1"/>
        <v>0</v>
      </c>
      <c r="F12" s="28"/>
      <c r="G12" s="15"/>
      <c r="H12" s="35"/>
    </row>
    <row r="14" spans="1:8" x14ac:dyDescent="0.3">
      <c r="B14"/>
      <c r="D14"/>
      <c r="F14"/>
    </row>
    <row r="15" spans="1:8" x14ac:dyDescent="0.3">
      <c r="B15"/>
      <c r="F15"/>
    </row>
    <row r="16" spans="1:8" x14ac:dyDescent="0.3">
      <c r="B16"/>
      <c r="D16"/>
      <c r="F16"/>
    </row>
  </sheetData>
  <mergeCells count="1">
    <mergeCell ref="C3:D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Newborough Parish</dc:creator>
  <cp:lastModifiedBy>Uttoxeter Rural Parish</cp:lastModifiedBy>
  <cp:lastPrinted>2020-05-01T16:00:50Z</cp:lastPrinted>
  <dcterms:created xsi:type="dcterms:W3CDTF">2018-04-17T09:56:40Z</dcterms:created>
  <dcterms:modified xsi:type="dcterms:W3CDTF">2026-04-13T13:10:53Z</dcterms:modified>
</cp:coreProperties>
</file>